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a01876368d82e2b/NA/Treasurer/"/>
    </mc:Choice>
  </mc:AlternateContent>
  <xr:revisionPtr revIDLastSave="0" documentId="8_{9E0C955F-42D3-4AFE-99AB-590076D8BD74}" xr6:coauthVersionLast="44" xr6:coauthVersionMax="44" xr10:uidLastSave="{00000000-0000-0000-0000-000000000000}"/>
  <workbookProtection lockStructure="1"/>
  <bookViews>
    <workbookView xWindow="28680" yWindow="-120" windowWidth="29040" windowHeight="15840" tabRatio="370" xr2:uid="{00000000-000D-0000-FFFF-FFFF00000000}"/>
  </bookViews>
  <sheets>
    <sheet name="Sheet1" sheetId="1" r:id="rId1"/>
  </sheets>
  <definedNames>
    <definedName name="_xlnm._FilterDatabase" localSheetId="0" hidden="1">Sheet1!$A$5:$E$123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E105" i="1"/>
  <c r="E30" i="1"/>
  <c r="E107" i="1"/>
  <c r="E28" i="1"/>
  <c r="E11" i="1"/>
  <c r="E12" i="1"/>
  <c r="E80" i="1"/>
  <c r="E84" i="1"/>
  <c r="E73" i="1"/>
  <c r="E71" i="1"/>
  <c r="E54" i="1"/>
  <c r="E58" i="1"/>
  <c r="E62" i="1"/>
  <c r="E95" i="1"/>
  <c r="E51" i="1"/>
  <c r="E120" i="1"/>
  <c r="E69" i="1"/>
  <c r="E122" i="1"/>
  <c r="E119" i="1"/>
  <c r="E116" i="1"/>
  <c r="E115" i="1"/>
  <c r="E114" i="1"/>
  <c r="E113" i="1"/>
  <c r="E111" i="1"/>
  <c r="E110" i="1"/>
  <c r="E91" i="1"/>
  <c r="E90" i="1"/>
  <c r="E88" i="1"/>
  <c r="E86" i="1"/>
  <c r="E83" i="1"/>
  <c r="E79" i="1"/>
  <c r="E78" i="1"/>
  <c r="E76" i="1"/>
  <c r="E72" i="1"/>
  <c r="E67" i="1"/>
  <c r="E64" i="1"/>
  <c r="E63" i="1"/>
  <c r="E60" i="1"/>
  <c r="E59" i="1"/>
  <c r="E56" i="1"/>
  <c r="E55" i="1"/>
  <c r="E53" i="1"/>
  <c r="E48" i="1"/>
  <c r="E47" i="1"/>
  <c r="E44" i="1"/>
  <c r="E43" i="1"/>
  <c r="E40" i="1"/>
  <c r="E39" i="1"/>
  <c r="E36" i="1"/>
  <c r="E35" i="1"/>
  <c r="E32" i="1"/>
  <c r="E29" i="1"/>
  <c r="E27" i="1"/>
  <c r="E22" i="1"/>
  <c r="E21" i="1"/>
  <c r="E18" i="1"/>
  <c r="E17" i="1"/>
  <c r="E104" i="1"/>
  <c r="E9" i="1"/>
  <c r="E103" i="1"/>
  <c r="E102" i="1"/>
  <c r="E8" i="1"/>
  <c r="E98" i="1"/>
  <c r="E96" i="1"/>
  <c r="E20" i="1"/>
  <c r="E46" i="1"/>
  <c r="E68" i="1"/>
  <c r="E118" i="1"/>
  <c r="E74" i="1"/>
  <c r="E89" i="1"/>
  <c r="E97" i="1"/>
  <c r="E19" i="1"/>
  <c r="E25" i="1"/>
  <c r="E45" i="1"/>
  <c r="E37" i="1"/>
  <c r="E65" i="1"/>
  <c r="E61" i="1"/>
  <c r="E92" i="1"/>
  <c r="E109" i="1"/>
  <c r="E7" i="1"/>
  <c r="E38" i="1"/>
  <c r="E66" i="1"/>
  <c r="E100" i="1"/>
  <c r="E94" i="1"/>
  <c r="E16" i="1"/>
  <c r="E42" i="1"/>
  <c r="E85" i="1"/>
  <c r="E50" i="1"/>
  <c r="E81" i="1"/>
  <c r="E10" i="1"/>
  <c r="E99" i="1"/>
  <c r="E15" i="1"/>
  <c r="E24" i="1"/>
  <c r="E49" i="1"/>
  <c r="E41" i="1"/>
  <c r="E57" i="1"/>
  <c r="E108" i="1"/>
  <c r="E26" i="1"/>
  <c r="E34" i="1"/>
  <c r="E6" i="1"/>
  <c r="E117" i="1"/>
  <c r="E123" i="1"/>
  <c r="E121" i="1"/>
  <c r="E112" i="1"/>
  <c r="E82" i="1"/>
  <c r="E75" i="1"/>
  <c r="E33" i="1"/>
  <c r="E101" i="1"/>
  <c r="E127" i="1" l="1"/>
</calcChain>
</file>

<file path=xl/sharedStrings.xml><?xml version="1.0" encoding="utf-8"?>
<sst xmlns="http://schemas.openxmlformats.org/spreadsheetml/2006/main" count="155" uniqueCount="154">
  <si>
    <t>1313 E Broad St - Suite 204- Columbus, OH 43205  614-252-1700</t>
  </si>
  <si>
    <t>Item Description</t>
  </si>
  <si>
    <t>Item #</t>
  </si>
  <si>
    <t>Quantity</t>
  </si>
  <si>
    <t>Sale Price</t>
  </si>
  <si>
    <t>Total</t>
  </si>
  <si>
    <t>– Books –</t>
  </si>
  <si>
    <t>1101/1102</t>
  </si>
  <si>
    <t>Pocket Size It Works: How and Why</t>
  </si>
  <si>
    <t>XLP1140</t>
  </si>
  <si>
    <t>Pocket Size Just For Today Meditation</t>
  </si>
  <si>
    <t>Sponsorship (Gift Edition)</t>
  </si>
  <si>
    <t>– Booklets –</t>
  </si>
  <si>
    <t>An Introductory Guide to Narcotics Anonymous</t>
  </si>
  <si>
    <t>The Twelve Concepts of NA Service</t>
  </si>
  <si>
    <t>NA White Booklet (also available in large print)</t>
  </si>
  <si>
    <t>1500 / XLP1500</t>
  </si>
  <si>
    <t>In Times of Illness</t>
  </si>
  <si>
    <t>The Group Booklet (Revised)</t>
  </si>
  <si>
    <t>Behind the Walls</t>
  </si>
  <si>
    <t>NA: A Resource in Your Community</t>
  </si>
  <si>
    <t>Fourth Step Guide</t>
  </si>
  <si>
    <t>– Small Booklets –</t>
  </si>
  <si>
    <t>IP #2 The Group</t>
  </si>
  <si>
    <t>IP #17 For Those in Treatment</t>
  </si>
  <si>
    <t>IP #21 The Loner</t>
  </si>
  <si>
    <t>IP #24 Money Matters : Self Support In NA</t>
  </si>
  <si>
    <t>– Pamphlets –</t>
  </si>
  <si>
    <t>IP #1 Who, What, How, and Why (also available in large print)</t>
  </si>
  <si>
    <t>3101 / XLP3101</t>
  </si>
  <si>
    <t>IP #5 Another Look</t>
  </si>
  <si>
    <t>IP #6 Recovery and Relapse</t>
  </si>
  <si>
    <t>IP #7 Am I an Addict?</t>
  </si>
  <si>
    <t>IP #8 Just For Today</t>
  </si>
  <si>
    <t>IP #9 Living the Program</t>
  </si>
  <si>
    <t>IP #11 Sponsorship</t>
  </si>
  <si>
    <t>IP #12 The Triangle of Self-Obsession</t>
  </si>
  <si>
    <t>IP #13 By Young Addicts, For Young Addicts</t>
  </si>
  <si>
    <t>IP #14 One Addict’s Experience…</t>
  </si>
  <si>
    <t>IP #15 PI and the NA Member</t>
  </si>
  <si>
    <t>IP #16 For the Newcomer</t>
  </si>
  <si>
    <t>IP #19 Self-Acceptance</t>
  </si>
  <si>
    <t>IP #20 H&amp;I and the NA Member</t>
  </si>
  <si>
    <t>IP #22 Welcome to NA</t>
  </si>
  <si>
    <t>IP #23 Staying Clean on the Outside</t>
  </si>
  <si>
    <t>IP #26 Accessibility for Those with Additional Needs</t>
  </si>
  <si>
    <t>IP #27 For the Parents or Guardians Of  Young People in NA</t>
  </si>
  <si>
    <t>A Guide to Local Services in NA</t>
  </si>
  <si>
    <t>H&amp;I Handbook with Tape</t>
  </si>
  <si>
    <t>Public Relations Handbook</t>
  </si>
  <si>
    <t>Group Business Meetings Service IP</t>
  </si>
  <si>
    <t>Disruptive &amp; Violent Behavior Service IP</t>
  </si>
  <si>
    <t>An Introduction to NA Meetings Service IP</t>
  </si>
  <si>
    <t>NA Groups &amp; Medication Service IP</t>
  </si>
  <si>
    <t>Treasurer’s Handbook</t>
  </si>
  <si>
    <t>Group Treasurer’s Workbook</t>
  </si>
  <si>
    <t xml:space="preserve">Group Treasurer’s Worksheets (13/set) </t>
  </si>
  <si>
    <t>CD-ROM:  Basic Text, How and Why, Step Working Guide, Just For Today</t>
  </si>
  <si>
    <t>8900 / 8910 - 8912</t>
  </si>
  <si>
    <t>Audio CD: It Works: How and Why</t>
  </si>
  <si>
    <t xml:space="preserve">Audio CD: Step Working Guide </t>
  </si>
  <si>
    <t>Audio CD: NA  Archive Sampler</t>
  </si>
  <si>
    <t>Welcome (white)</t>
  </si>
  <si>
    <t>30 Days (orange)</t>
  </si>
  <si>
    <t>60 Days (green)</t>
  </si>
  <si>
    <t>90 Days (red)</t>
  </si>
  <si>
    <t>6 Months (blue)</t>
  </si>
  <si>
    <t>9 Months (yellow)</t>
  </si>
  <si>
    <t>1 Year (moon glow)</t>
  </si>
  <si>
    <t>18 Months (gray)</t>
  </si>
  <si>
    <t>Multiple Years (black)</t>
  </si>
  <si>
    <t>– Medallions –</t>
  </si>
  <si>
    <t>Bronze Medallions</t>
  </si>
  <si>
    <t>Medallion Necklace Holder (Gold/Silver)</t>
  </si>
  <si>
    <t>021G/021s</t>
  </si>
  <si>
    <t>6200 / 6300 / 6400</t>
  </si>
  <si>
    <t>6100 / 7600</t>
  </si>
  <si>
    <t>Starter Kit (5 IP’s #6, 8, 11, 16, 22) / (1 IP #25) / (Key Tags:  4 - 4100, 2 etc.) / (1 – 1600) / (1 – 9130)</t>
  </si>
  <si>
    <t>Group Readings (set of 7)</t>
  </si>
  <si>
    <t>9060-9063</t>
  </si>
  <si>
    <t>H&amp;I Basics</t>
  </si>
  <si>
    <t>2101G</t>
  </si>
  <si>
    <t>PR Basics</t>
  </si>
  <si>
    <t>2102B</t>
  </si>
  <si>
    <t>Name/Group:</t>
  </si>
  <si>
    <t>Date:</t>
  </si>
  <si>
    <t>TOTAL</t>
  </si>
  <si>
    <t>Social Media and Our Guiding Principles Service IP</t>
  </si>
  <si>
    <t>Check/Money Order Number</t>
  </si>
  <si>
    <t>Receipt:</t>
  </si>
  <si>
    <t>Received by (Signature):</t>
  </si>
  <si>
    <t>Sold by (Initial):</t>
  </si>
  <si>
    <r>
      <t>Basic Text Gift 6</t>
    </r>
    <r>
      <rPr>
        <vertAlign val="superscript"/>
        <sz val="14"/>
        <color indexed="8"/>
        <rFont val="Times New Roman"/>
        <family val="1"/>
      </rPr>
      <t>th</t>
    </r>
    <r>
      <rPr>
        <sz val="14"/>
        <color indexed="8"/>
        <rFont val="Times New Roman"/>
        <family val="1"/>
      </rPr>
      <t xml:space="preserve"> Edition</t>
    </r>
  </si>
  <si>
    <r>
      <t>Braille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Basic Text </t>
    </r>
    <r>
      <rPr>
        <b/>
        <sz val="14"/>
        <color indexed="8"/>
        <rFont val="Times New Roman"/>
        <family val="1"/>
      </rPr>
      <t>Special Order</t>
    </r>
  </si>
  <si>
    <r>
      <t xml:space="preserve">It Works: How and Why (Large Print) </t>
    </r>
    <r>
      <rPr>
        <b/>
        <sz val="14"/>
        <color indexed="8"/>
        <rFont val="Times New Roman"/>
        <family val="1"/>
      </rPr>
      <t>Special Order</t>
    </r>
  </si>
  <si>
    <r>
      <t xml:space="preserve">Outreach Resource Information </t>
    </r>
    <r>
      <rPr>
        <b/>
        <sz val="14"/>
        <color indexed="8"/>
        <rFont val="Times New Roman"/>
        <family val="1"/>
      </rPr>
      <t>Special Order</t>
    </r>
  </si>
  <si>
    <r>
      <t xml:space="preserve">Institutional Group Guide </t>
    </r>
    <r>
      <rPr>
        <b/>
        <sz val="14"/>
        <color indexed="8"/>
        <rFont val="Times New Roman"/>
        <family val="1"/>
      </rPr>
      <t>Special Order</t>
    </r>
  </si>
  <si>
    <r>
      <t xml:space="preserve">Tape Set:  Basic Text (3 Tapes) (Spanish Set-4Tapes) </t>
    </r>
    <r>
      <rPr>
        <b/>
        <sz val="14"/>
        <color indexed="8"/>
        <rFont val="Times New Roman"/>
        <family val="1"/>
      </rPr>
      <t>Special Order</t>
    </r>
  </si>
  <si>
    <r>
      <t xml:space="preserve">Bi-Plated Medallions / Gold-Plated Medallions </t>
    </r>
    <r>
      <rPr>
        <b/>
        <sz val="14"/>
        <color indexed="8"/>
        <rFont val="Times New Roman"/>
        <family val="1"/>
      </rPr>
      <t>Special Order</t>
    </r>
  </si>
  <si>
    <r>
      <t xml:space="preserve">Tri-Plated Medallions </t>
    </r>
    <r>
      <rPr>
        <b/>
        <sz val="14"/>
        <color indexed="8"/>
        <rFont val="Times New Roman"/>
        <family val="1"/>
      </rPr>
      <t>Special Order</t>
    </r>
  </si>
  <si>
    <r>
      <t xml:space="preserve">Silver Medallions  </t>
    </r>
    <r>
      <rPr>
        <b/>
        <sz val="14"/>
        <color indexed="8"/>
        <rFont val="Times New Roman"/>
        <family val="1"/>
      </rPr>
      <t>Special Order</t>
    </r>
  </si>
  <si>
    <r>
      <t xml:space="preserve">Literature Rack – 16 Pocket </t>
    </r>
    <r>
      <rPr>
        <b/>
        <sz val="14"/>
        <color indexed="8"/>
        <rFont val="Times New Roman"/>
        <family val="1"/>
      </rPr>
      <t>Special Order</t>
    </r>
  </si>
  <si>
    <r>
      <t xml:space="preserve">Literature Rack – 20 Pocket </t>
    </r>
    <r>
      <rPr>
        <b/>
        <sz val="14"/>
        <color indexed="8"/>
        <rFont val="Times New Roman"/>
        <family val="1"/>
      </rPr>
      <t>Special Order</t>
    </r>
  </si>
  <si>
    <r>
      <t xml:space="preserve">Group Readings Wallet Cards (bundle of 15) </t>
    </r>
    <r>
      <rPr>
        <b/>
        <sz val="14"/>
        <color indexed="8"/>
        <rFont val="Times New Roman"/>
        <family val="1"/>
      </rPr>
      <t>Special Order</t>
    </r>
  </si>
  <si>
    <r>
      <t xml:space="preserve">Basic Mug </t>
    </r>
    <r>
      <rPr>
        <b/>
        <sz val="14"/>
        <color indexed="8"/>
        <rFont val="Times New Roman"/>
        <family val="1"/>
      </rPr>
      <t>Special Order</t>
    </r>
  </si>
  <si>
    <r>
      <t>Double Book Cover – 5</t>
    </r>
    <r>
      <rPr>
        <vertAlign val="superscript"/>
        <sz val="14"/>
        <color indexed="8"/>
        <rFont val="Times New Roman"/>
        <family val="1"/>
      </rPr>
      <t>th</t>
    </r>
    <r>
      <rPr>
        <sz val="14"/>
        <color indexed="8"/>
        <rFont val="Times New Roman"/>
        <family val="1"/>
      </rPr>
      <t xml:space="preserve"> Edition Basic Text/ How and Why </t>
    </r>
    <r>
      <rPr>
        <b/>
        <sz val="14"/>
        <color indexed="8"/>
        <rFont val="Times New Roman"/>
        <family val="1"/>
      </rPr>
      <t>Special Order</t>
    </r>
  </si>
  <si>
    <r>
      <t xml:space="preserve">Miracles Happen: The Birth of NA in Words &amp; Pictures
Hard Cover </t>
    </r>
    <r>
      <rPr>
        <b/>
        <sz val="14"/>
        <color indexed="8"/>
        <rFont val="Times New Roman"/>
        <family val="1"/>
      </rPr>
      <t>Special Order</t>
    </r>
  </si>
  <si>
    <t>1150/1151</t>
  </si>
  <si>
    <t>Living Clean Book (Hard/Soft)</t>
  </si>
  <si>
    <t>1201/1202</t>
  </si>
  <si>
    <t>Guiding Principles: The Spirit of our Traditions (Hard/Soft)</t>
  </si>
  <si>
    <t>NA and Persons Receiving Medication-Assisted Treatment</t>
  </si>
  <si>
    <t>Checks and Money Orders Only</t>
  </si>
  <si>
    <r>
      <t xml:space="preserve">NA Wallet Cards  (bundle of 50) </t>
    </r>
    <r>
      <rPr>
        <b/>
        <sz val="14"/>
        <color indexed="8"/>
        <rFont val="Times New Roman"/>
        <family val="1"/>
      </rPr>
      <t xml:space="preserve">Special Order </t>
    </r>
  </si>
  <si>
    <t>XBR-1101</t>
  </si>
  <si>
    <t xml:space="preserve">It Works: How and Why (Hard/Soft) </t>
  </si>
  <si>
    <t>1140/1143</t>
  </si>
  <si>
    <t>– Handbooks and Guides –</t>
  </si>
  <si>
    <t>– Keytags –</t>
  </si>
  <si>
    <t>– Gift Edition / Special Order Books –</t>
  </si>
  <si>
    <t>– Audio Products / CD-ROMS –</t>
  </si>
  <si>
    <t>Narcotics Anonymous, Basic Text (Hard/Soft)</t>
  </si>
  <si>
    <t>The Narcotics Anonymous Step Working Guides (Soft)</t>
  </si>
  <si>
    <t>Sponsorship (Soft)</t>
  </si>
  <si>
    <t>Just For Today Meditation (Soft)</t>
  </si>
  <si>
    <t>Miracles Happen (Soft)</t>
  </si>
  <si>
    <t>IP#29 An Introduction to NA Meetings</t>
  </si>
  <si>
    <t>IP #28 Funding NA Services</t>
  </si>
  <si>
    <t>ZPR00101</t>
  </si>
  <si>
    <t>Membership Survey</t>
  </si>
  <si>
    <t>ZPR00102</t>
  </si>
  <si>
    <t>Information About NA</t>
  </si>
  <si>
    <t>Principles &amp; Leadership in NA Service IP</t>
  </si>
  <si>
    <t>Group Trusted Servant Roles &amp; Responsibilities Service IP</t>
  </si>
  <si>
    <t>Narcóticos Anónimos, Spanish Basic Text (Soft)</t>
  </si>
  <si>
    <t>Pocket Size Basic Text (Hard)(Soft)</t>
  </si>
  <si>
    <r>
      <t xml:space="preserve">It Works: How and Why (Gift Edition) </t>
    </r>
    <r>
      <rPr>
        <b/>
        <sz val="14"/>
        <color indexed="8"/>
        <rFont val="Times New Roman"/>
        <family val="1"/>
      </rPr>
      <t>Special Order</t>
    </r>
  </si>
  <si>
    <r>
      <t xml:space="preserve">Just For Today Meditation (Gift Edition) </t>
    </r>
    <r>
      <rPr>
        <b/>
        <sz val="14"/>
        <color indexed="8"/>
        <rFont val="Times New Roman"/>
        <family val="1"/>
      </rPr>
      <t>Special Order</t>
    </r>
  </si>
  <si>
    <t>Basic Text (Large Print)</t>
  </si>
  <si>
    <t>Audio CD: Basic Text</t>
  </si>
  <si>
    <t>Coins</t>
  </si>
  <si>
    <t>XLP-1101</t>
  </si>
  <si>
    <r>
      <t xml:space="preserve">Literature Rack – 8 Pocket </t>
    </r>
    <r>
      <rPr>
        <b/>
        <sz val="14"/>
        <color indexed="8"/>
        <rFont val="Times New Roman"/>
        <family val="1"/>
      </rPr>
      <t>Special Order</t>
    </r>
  </si>
  <si>
    <r>
      <t xml:space="preserve">Just For Today Book Cover </t>
    </r>
    <r>
      <rPr>
        <b/>
        <sz val="14"/>
        <color indexed="8"/>
        <rFont val="Times New Roman"/>
        <family val="1"/>
      </rPr>
      <t>Special Order</t>
    </r>
  </si>
  <si>
    <r>
      <t>Double Book Cover – 6</t>
    </r>
    <r>
      <rPr>
        <vertAlign val="superscript"/>
        <sz val="14"/>
        <color indexed="8"/>
        <rFont val="Times New Roman"/>
        <family val="1"/>
      </rPr>
      <t>th</t>
    </r>
    <r>
      <rPr>
        <sz val="14"/>
        <color indexed="8"/>
        <rFont val="Times New Roman"/>
        <family val="1"/>
      </rPr>
      <t xml:space="preserve"> Edition Basic Text/ How and Why</t>
    </r>
    <r>
      <rPr>
        <b/>
        <sz val="14"/>
        <color indexed="8"/>
        <rFont val="Times New Roman"/>
        <family val="1"/>
      </rPr>
      <t xml:space="preserve"> Special Order</t>
    </r>
  </si>
  <si>
    <r>
      <t xml:space="preserve">Living Clean Book Cover </t>
    </r>
    <r>
      <rPr>
        <b/>
        <sz val="14"/>
        <color indexed="8"/>
        <rFont val="Times New Roman"/>
        <family val="1"/>
      </rPr>
      <t>Special Order</t>
    </r>
  </si>
  <si>
    <r>
      <t xml:space="preserve">Single 6th Ed Book Cover </t>
    </r>
    <r>
      <rPr>
        <b/>
        <sz val="14"/>
        <color indexed="8"/>
        <rFont val="Times New Roman"/>
        <family val="1"/>
      </rPr>
      <t>Special Order</t>
    </r>
  </si>
  <si>
    <r>
      <t xml:space="preserve">Step Working Guide Book Cover </t>
    </r>
    <r>
      <rPr>
        <b/>
        <sz val="14"/>
        <color indexed="8"/>
        <rFont val="Times New Roman"/>
        <family val="1"/>
      </rPr>
      <t>Special Order</t>
    </r>
  </si>
  <si>
    <t>– Book Covers, Posters, &amp; Special Order Items –</t>
  </si>
  <si>
    <r>
      <t xml:space="preserve">Basic Journal </t>
    </r>
    <r>
      <rPr>
        <b/>
        <sz val="14"/>
        <color indexed="8"/>
        <rFont val="Times New Roman"/>
        <family val="1"/>
      </rPr>
      <t>Special Order</t>
    </r>
  </si>
  <si>
    <r>
      <t xml:space="preserve">NA Medallion Basic Journal </t>
    </r>
    <r>
      <rPr>
        <b/>
        <sz val="14"/>
        <color indexed="8"/>
        <rFont val="Times New Roman"/>
        <family val="1"/>
      </rPr>
      <t>Special Order</t>
    </r>
  </si>
  <si>
    <r>
      <t xml:space="preserve">Basic Text 6th Edition Clear Book Cover </t>
    </r>
    <r>
      <rPr>
        <b/>
        <sz val="14"/>
        <color indexed="8"/>
        <rFont val="Times New Roman"/>
        <family val="1"/>
      </rPr>
      <t>Special Order</t>
    </r>
  </si>
  <si>
    <t>5300/7300</t>
  </si>
  <si>
    <t>Central Ohio Area of Narcotics Anonymous - Effective 9/1/2019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</si>
</sst>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#,##0.00_);[Red]&quot;($&quot;#,##0.00\)"/>
  </numFmts>
  <fonts count="14">
    <font>
      <sz val="12"/>
      <color indexed="8"/>
      <name val="Calibri"/>
      <family val="2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Calibri"/>
      <family val="2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"/>
    </font>
    <font>
      <sz val="10"/>
      <color indexed="8"/>
      <name val="Times New Roman"/>
      <family val="1"/>
    </font>
    <font>
      <b/>
      <sz val="12"/>
      <color indexed="8"/>
      <name val="Tahoma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vertAlign val="superscript"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0" xfId="0" applyFont="1"/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164" fontId="8" fillId="0" borderId="2" xfId="0" applyNumberFormat="1" applyFont="1" applyBorder="1" applyAlignment="1">
      <alignment vertical="center" wrapText="1"/>
    </xf>
    <xf numFmtId="164" fontId="8" fillId="0" borderId="0" xfId="0" applyNumberFormat="1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1" fontId="10" fillId="0" borderId="4" xfId="0" applyNumberFormat="1" applyFont="1" applyBorder="1" applyAlignment="1" applyProtection="1">
      <alignment horizontal="center" vertical="center" wrapText="1"/>
      <protection locked="0"/>
    </xf>
    <xf numFmtId="1" fontId="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vertical="center" wrapText="1"/>
    </xf>
    <xf numFmtId="1" fontId="0" fillId="0" borderId="0" xfId="0" applyNumberFormat="1"/>
    <xf numFmtId="49" fontId="6" fillId="0" borderId="4" xfId="0" applyNumberFormat="1" applyFont="1" applyBorder="1" applyAlignment="1" applyProtection="1">
      <alignment horizontal="left" vertical="center" wrapText="1"/>
      <protection locked="0"/>
    </xf>
    <xf numFmtId="49" fontId="6" fillId="0" borderId="4" xfId="0" applyNumberFormat="1" applyFont="1" applyBorder="1" applyAlignment="1" applyProtection="1">
      <alignment horizontal="left" vertical="center"/>
      <protection locked="0"/>
    </xf>
    <xf numFmtId="164" fontId="10" fillId="0" borderId="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/>
    <xf numFmtId="0" fontId="10" fillId="0" borderId="6" xfId="0" applyFont="1" applyBorder="1" applyAlignment="1">
      <alignment horizontal="center" vertical="center" wrapText="1"/>
    </xf>
    <xf numFmtId="1" fontId="10" fillId="0" borderId="6" xfId="0" applyNumberFormat="1" applyFont="1" applyBorder="1" applyAlignment="1" applyProtection="1">
      <alignment horizontal="center" vertical="center" wrapText="1"/>
      <protection locked="0"/>
    </xf>
    <xf numFmtId="164" fontId="10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" fontId="10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Continuous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0" fillId="0" borderId="0" xfId="0" applyFill="1"/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30"/>
  <sheetViews>
    <sheetView tabSelected="1" zoomScale="115" zoomScaleNormal="115" workbookViewId="0">
      <selection activeCell="C6" sqref="C6"/>
    </sheetView>
  </sheetViews>
  <sheetFormatPr defaultColWidth="11.5" defaultRowHeight="15.75"/>
  <cols>
    <col min="1" max="1" width="59.375" style="35" customWidth="1"/>
    <col min="2" max="2" width="24.25" customWidth="1"/>
    <col min="3" max="3" width="13.125" style="12" bestFit="1" customWidth="1"/>
    <col min="5" max="5" width="11.375" style="17" customWidth="1"/>
  </cols>
  <sheetData>
    <row r="1" spans="1:5" ht="24.75" customHeight="1">
      <c r="A1" s="36" t="s">
        <v>153</v>
      </c>
      <c r="B1" s="37"/>
      <c r="C1" s="37"/>
      <c r="D1" s="37"/>
      <c r="E1" s="38"/>
    </row>
    <row r="2" spans="1:5" ht="24.75" customHeight="1">
      <c r="A2" s="42" t="s">
        <v>112</v>
      </c>
      <c r="B2" s="43"/>
      <c r="C2" s="43"/>
      <c r="D2" s="43"/>
      <c r="E2" s="44"/>
    </row>
    <row r="3" spans="1:5" ht="21.95" customHeight="1" thickBot="1">
      <c r="A3" s="39" t="s">
        <v>0</v>
      </c>
      <c r="B3" s="40"/>
      <c r="C3" s="40"/>
      <c r="D3" s="40"/>
      <c r="E3" s="41"/>
    </row>
    <row r="4" spans="1:5" s="1" customFormat="1" ht="45">
      <c r="A4" s="27" t="s">
        <v>1</v>
      </c>
      <c r="B4" s="21" t="s">
        <v>2</v>
      </c>
      <c r="C4" s="22" t="s">
        <v>3</v>
      </c>
      <c r="D4" s="21" t="s">
        <v>4</v>
      </c>
      <c r="E4" s="21" t="s">
        <v>5</v>
      </c>
    </row>
    <row r="5" spans="1:5" ht="19.5" customHeight="1">
      <c r="A5" s="28" t="s">
        <v>6</v>
      </c>
      <c r="B5" s="25"/>
      <c r="C5" s="25"/>
      <c r="D5" s="25"/>
      <c r="E5" s="26"/>
    </row>
    <row r="6" spans="1:5" ht="18.75">
      <c r="A6" s="29" t="s">
        <v>121</v>
      </c>
      <c r="B6" s="18" t="s">
        <v>7</v>
      </c>
      <c r="C6" s="19"/>
      <c r="D6" s="20">
        <v>13</v>
      </c>
      <c r="E6" s="20">
        <f>D6*C6</f>
        <v>0</v>
      </c>
    </row>
    <row r="7" spans="1:5" ht="18.75">
      <c r="A7" s="29" t="s">
        <v>115</v>
      </c>
      <c r="B7" s="18" t="s">
        <v>116</v>
      </c>
      <c r="C7" s="19"/>
      <c r="D7" s="20">
        <v>11</v>
      </c>
      <c r="E7" s="20">
        <f t="shared" ref="E7:E11" si="0">D7*C7</f>
        <v>0</v>
      </c>
    </row>
    <row r="8" spans="1:5" ht="18.75">
      <c r="A8" s="29" t="s">
        <v>124</v>
      </c>
      <c r="B8" s="18">
        <v>1112</v>
      </c>
      <c r="C8" s="19"/>
      <c r="D8" s="20">
        <v>11</v>
      </c>
      <c r="E8" s="20">
        <f t="shared" si="0"/>
        <v>0</v>
      </c>
    </row>
    <row r="9" spans="1:5" ht="18.75">
      <c r="A9" s="29" t="s">
        <v>122</v>
      </c>
      <c r="B9" s="18">
        <v>1400</v>
      </c>
      <c r="C9" s="19"/>
      <c r="D9" s="20">
        <v>10</v>
      </c>
      <c r="E9" s="20">
        <f t="shared" si="0"/>
        <v>0</v>
      </c>
    </row>
    <row r="10" spans="1:5" ht="18.75">
      <c r="A10" s="29" t="s">
        <v>108</v>
      </c>
      <c r="B10" s="18" t="s">
        <v>107</v>
      </c>
      <c r="C10" s="19"/>
      <c r="D10" s="20">
        <v>13</v>
      </c>
      <c r="E10" s="20">
        <f t="shared" si="0"/>
        <v>0</v>
      </c>
    </row>
    <row r="11" spans="1:5" ht="18.75">
      <c r="A11" s="29" t="s">
        <v>110</v>
      </c>
      <c r="B11" s="18" t="s">
        <v>109</v>
      </c>
      <c r="C11" s="19"/>
      <c r="D11" s="20">
        <v>13</v>
      </c>
      <c r="E11" s="20">
        <f t="shared" si="0"/>
        <v>0</v>
      </c>
    </row>
    <row r="12" spans="1:5" ht="18.75">
      <c r="A12" s="30" t="s">
        <v>125</v>
      </c>
      <c r="B12" s="8">
        <v>1121</v>
      </c>
      <c r="C12" s="9"/>
      <c r="D12" s="20">
        <v>13</v>
      </c>
      <c r="E12" s="15">
        <f>D12*C12</f>
        <v>0</v>
      </c>
    </row>
    <row r="13" spans="1:5" ht="18.75">
      <c r="A13" s="29" t="s">
        <v>123</v>
      </c>
      <c r="B13" s="18">
        <v>1130</v>
      </c>
      <c r="C13" s="19"/>
      <c r="D13" s="20">
        <v>10</v>
      </c>
      <c r="E13" s="20">
        <f t="shared" ref="E13" si="1">D13*C13</f>
        <v>0</v>
      </c>
    </row>
    <row r="14" spans="1:5" ht="19.5" customHeight="1">
      <c r="A14" s="28" t="s">
        <v>12</v>
      </c>
      <c r="B14" s="25"/>
      <c r="C14" s="25"/>
      <c r="D14" s="25"/>
      <c r="E14" s="26"/>
    </row>
    <row r="15" spans="1:5" ht="18.75">
      <c r="A15" s="29" t="s">
        <v>13</v>
      </c>
      <c r="B15" s="18">
        <v>1200</v>
      </c>
      <c r="C15" s="19"/>
      <c r="D15" s="20">
        <v>2.5</v>
      </c>
      <c r="E15" s="20">
        <f t="shared" ref="E15:E22" si="2">D15*C15</f>
        <v>0</v>
      </c>
    </row>
    <row r="16" spans="1:5" ht="18.75">
      <c r="A16" s="29" t="s">
        <v>14</v>
      </c>
      <c r="B16" s="18">
        <v>1164</v>
      </c>
      <c r="C16" s="19"/>
      <c r="D16" s="20">
        <v>2.5</v>
      </c>
      <c r="E16" s="20">
        <f t="shared" si="2"/>
        <v>0</v>
      </c>
    </row>
    <row r="17" spans="1:5" ht="18.75">
      <c r="A17" s="29" t="s">
        <v>15</v>
      </c>
      <c r="B17" s="18" t="s">
        <v>16</v>
      </c>
      <c r="C17" s="19"/>
      <c r="D17" s="20">
        <v>0.85</v>
      </c>
      <c r="E17" s="20">
        <f t="shared" si="2"/>
        <v>0</v>
      </c>
    </row>
    <row r="18" spans="1:5" ht="18.75">
      <c r="A18" s="29" t="s">
        <v>17</v>
      </c>
      <c r="B18" s="18">
        <v>1603</v>
      </c>
      <c r="C18" s="19"/>
      <c r="D18" s="20">
        <v>4</v>
      </c>
      <c r="E18" s="20">
        <f t="shared" si="2"/>
        <v>0</v>
      </c>
    </row>
    <row r="19" spans="1:5" ht="18.75">
      <c r="A19" s="29" t="s">
        <v>18</v>
      </c>
      <c r="B19" s="18">
        <v>1600</v>
      </c>
      <c r="C19" s="19"/>
      <c r="D19" s="20">
        <v>1.25</v>
      </c>
      <c r="E19" s="20">
        <f t="shared" si="2"/>
        <v>0</v>
      </c>
    </row>
    <row r="20" spans="1:5" ht="18.75">
      <c r="A20" s="29" t="s">
        <v>19</v>
      </c>
      <c r="B20" s="18">
        <v>1601</v>
      </c>
      <c r="C20" s="19"/>
      <c r="D20" s="20">
        <v>1.25</v>
      </c>
      <c r="E20" s="20">
        <f t="shared" si="2"/>
        <v>0</v>
      </c>
    </row>
    <row r="21" spans="1:5" ht="18.75">
      <c r="A21" s="29" t="s">
        <v>20</v>
      </c>
      <c r="B21" s="18">
        <v>1604</v>
      </c>
      <c r="C21" s="19"/>
      <c r="D21" s="20">
        <v>0.5</v>
      </c>
      <c r="E21" s="20">
        <f t="shared" si="2"/>
        <v>0</v>
      </c>
    </row>
    <row r="22" spans="1:5" ht="18.75">
      <c r="A22" s="29" t="s">
        <v>21</v>
      </c>
      <c r="B22" s="18">
        <v>3110</v>
      </c>
      <c r="C22" s="19"/>
      <c r="D22" s="20">
        <v>1.25</v>
      </c>
      <c r="E22" s="20">
        <f t="shared" si="2"/>
        <v>0</v>
      </c>
    </row>
    <row r="23" spans="1:5" ht="19.5" customHeight="1">
      <c r="A23" s="28" t="s">
        <v>22</v>
      </c>
      <c r="B23" s="25"/>
      <c r="C23" s="25"/>
      <c r="D23" s="25"/>
      <c r="E23" s="26"/>
    </row>
    <row r="24" spans="1:5" ht="18.75">
      <c r="A24" s="29" t="s">
        <v>23</v>
      </c>
      <c r="B24" s="18">
        <v>3102</v>
      </c>
      <c r="C24" s="19"/>
      <c r="D24" s="20">
        <v>0.5</v>
      </c>
      <c r="E24" s="20">
        <f t="shared" ref="E24:E29" si="3">D24*C24</f>
        <v>0</v>
      </c>
    </row>
    <row r="25" spans="1:5" ht="18.75">
      <c r="A25" s="29" t="s">
        <v>24</v>
      </c>
      <c r="B25" s="18">
        <v>3117</v>
      </c>
      <c r="C25" s="19"/>
      <c r="D25" s="20">
        <v>0.5</v>
      </c>
      <c r="E25" s="20">
        <f t="shared" si="3"/>
        <v>0</v>
      </c>
    </row>
    <row r="26" spans="1:5" ht="18.75">
      <c r="A26" s="29" t="s">
        <v>25</v>
      </c>
      <c r="B26" s="18">
        <v>3121</v>
      </c>
      <c r="C26" s="19"/>
      <c r="D26" s="20">
        <v>0.5</v>
      </c>
      <c r="E26" s="20">
        <f t="shared" si="3"/>
        <v>0</v>
      </c>
    </row>
    <row r="27" spans="1:5" ht="18.75">
      <c r="A27" s="29" t="s">
        <v>26</v>
      </c>
      <c r="B27" s="18">
        <v>3124</v>
      </c>
      <c r="C27" s="19"/>
      <c r="D27" s="20">
        <v>0.6</v>
      </c>
      <c r="E27" s="20">
        <f t="shared" si="3"/>
        <v>0</v>
      </c>
    </row>
    <row r="28" spans="1:5" ht="18.75">
      <c r="A28" s="29" t="s">
        <v>111</v>
      </c>
      <c r="B28" s="18">
        <v>2306</v>
      </c>
      <c r="C28" s="19"/>
      <c r="D28" s="20">
        <v>0.5</v>
      </c>
      <c r="E28" s="20">
        <f t="shared" si="3"/>
        <v>0</v>
      </c>
    </row>
    <row r="29" spans="1:5" ht="18.75" customHeight="1">
      <c r="A29" s="29" t="s">
        <v>129</v>
      </c>
      <c r="B29" s="18" t="s">
        <v>128</v>
      </c>
      <c r="C29" s="19"/>
      <c r="D29" s="20">
        <v>0.5</v>
      </c>
      <c r="E29" s="20">
        <f t="shared" si="3"/>
        <v>0</v>
      </c>
    </row>
    <row r="30" spans="1:5" ht="18.75" customHeight="1">
      <c r="A30" s="29" t="s">
        <v>131</v>
      </c>
      <c r="B30" s="18" t="s">
        <v>130</v>
      </c>
      <c r="C30" s="19"/>
      <c r="D30" s="20">
        <v>0.5</v>
      </c>
      <c r="E30" s="20">
        <f t="shared" ref="E30" si="4">D30*C30</f>
        <v>0</v>
      </c>
    </row>
    <row r="31" spans="1:5" ht="19.5" customHeight="1">
      <c r="A31" s="28" t="s">
        <v>27</v>
      </c>
      <c r="B31" s="25"/>
      <c r="C31" s="25"/>
      <c r="D31" s="25"/>
      <c r="E31" s="26"/>
    </row>
    <row r="32" spans="1:5" ht="18.75" customHeight="1">
      <c r="A32" s="29" t="s">
        <v>28</v>
      </c>
      <c r="B32" s="18" t="s">
        <v>29</v>
      </c>
      <c r="C32" s="19"/>
      <c r="D32" s="20">
        <v>0.5</v>
      </c>
      <c r="E32" s="20">
        <f t="shared" ref="E32:E51" si="5">D32*C32</f>
        <v>0</v>
      </c>
    </row>
    <row r="33" spans="1:5" ht="18.75">
      <c r="A33" s="29" t="s">
        <v>30</v>
      </c>
      <c r="B33" s="18">
        <v>3105</v>
      </c>
      <c r="C33" s="19"/>
      <c r="D33" s="20">
        <v>0.5</v>
      </c>
      <c r="E33" s="20">
        <f t="shared" si="5"/>
        <v>0</v>
      </c>
    </row>
    <row r="34" spans="1:5" ht="18.75">
      <c r="A34" s="29" t="s">
        <v>31</v>
      </c>
      <c r="B34" s="18">
        <v>3106</v>
      </c>
      <c r="C34" s="19"/>
      <c r="D34" s="20">
        <v>0.5</v>
      </c>
      <c r="E34" s="20">
        <f t="shared" si="5"/>
        <v>0</v>
      </c>
    </row>
    <row r="35" spans="1:5" ht="18.75">
      <c r="A35" s="29" t="s">
        <v>32</v>
      </c>
      <c r="B35" s="18">
        <v>3107</v>
      </c>
      <c r="C35" s="19"/>
      <c r="D35" s="20">
        <v>0.5</v>
      </c>
      <c r="E35" s="20">
        <f t="shared" si="5"/>
        <v>0</v>
      </c>
    </row>
    <row r="36" spans="1:5" ht="18.75">
      <c r="A36" s="29" t="s">
        <v>33</v>
      </c>
      <c r="B36" s="18">
        <v>3108</v>
      </c>
      <c r="C36" s="19"/>
      <c r="D36" s="20">
        <v>0.5</v>
      </c>
      <c r="E36" s="20">
        <f t="shared" si="5"/>
        <v>0</v>
      </c>
    </row>
    <row r="37" spans="1:5" ht="18.75">
      <c r="A37" s="29" t="s">
        <v>34</v>
      </c>
      <c r="B37" s="18">
        <v>3109</v>
      </c>
      <c r="C37" s="19"/>
      <c r="D37" s="20">
        <v>0.5</v>
      </c>
      <c r="E37" s="20">
        <f t="shared" si="5"/>
        <v>0</v>
      </c>
    </row>
    <row r="38" spans="1:5" ht="18.75">
      <c r="A38" s="29" t="s">
        <v>35</v>
      </c>
      <c r="B38" s="18">
        <v>3111</v>
      </c>
      <c r="C38" s="19"/>
      <c r="D38" s="20">
        <v>0.5</v>
      </c>
      <c r="E38" s="20">
        <f t="shared" si="5"/>
        <v>0</v>
      </c>
    </row>
    <row r="39" spans="1:5" ht="18.75">
      <c r="A39" s="29" t="s">
        <v>36</v>
      </c>
      <c r="B39" s="18">
        <v>3112</v>
      </c>
      <c r="C39" s="19"/>
      <c r="D39" s="20">
        <v>0.5</v>
      </c>
      <c r="E39" s="20">
        <f t="shared" si="5"/>
        <v>0</v>
      </c>
    </row>
    <row r="40" spans="1:5" ht="18.75">
      <c r="A40" s="29" t="s">
        <v>37</v>
      </c>
      <c r="B40" s="18">
        <v>3113</v>
      </c>
      <c r="C40" s="19"/>
      <c r="D40" s="20">
        <v>0.5</v>
      </c>
      <c r="E40" s="20">
        <f t="shared" si="5"/>
        <v>0</v>
      </c>
    </row>
    <row r="41" spans="1:5" ht="18.75">
      <c r="A41" s="29" t="s">
        <v>38</v>
      </c>
      <c r="B41" s="18">
        <v>3114</v>
      </c>
      <c r="C41" s="19"/>
      <c r="D41" s="20">
        <v>0.5</v>
      </c>
      <c r="E41" s="20">
        <f t="shared" si="5"/>
        <v>0</v>
      </c>
    </row>
    <row r="42" spans="1:5" ht="18.75">
      <c r="A42" s="29" t="s">
        <v>39</v>
      </c>
      <c r="B42" s="18">
        <v>3115</v>
      </c>
      <c r="C42" s="19"/>
      <c r="D42" s="20">
        <v>0.5</v>
      </c>
      <c r="E42" s="20">
        <f t="shared" si="5"/>
        <v>0</v>
      </c>
    </row>
    <row r="43" spans="1:5" ht="18.75">
      <c r="A43" s="29" t="s">
        <v>40</v>
      </c>
      <c r="B43" s="18">
        <v>3116</v>
      </c>
      <c r="C43" s="19"/>
      <c r="D43" s="20">
        <v>0.5</v>
      </c>
      <c r="E43" s="20">
        <f t="shared" si="5"/>
        <v>0</v>
      </c>
    </row>
    <row r="44" spans="1:5" ht="18.75">
      <c r="A44" s="29" t="s">
        <v>41</v>
      </c>
      <c r="B44" s="18">
        <v>3119</v>
      </c>
      <c r="C44" s="19"/>
      <c r="D44" s="20">
        <v>0.5</v>
      </c>
      <c r="E44" s="20">
        <f t="shared" si="5"/>
        <v>0</v>
      </c>
    </row>
    <row r="45" spans="1:5" ht="18.75">
      <c r="A45" s="29" t="s">
        <v>42</v>
      </c>
      <c r="B45" s="18">
        <v>3120</v>
      </c>
      <c r="C45" s="19"/>
      <c r="D45" s="20">
        <v>0.5</v>
      </c>
      <c r="E45" s="20">
        <f t="shared" si="5"/>
        <v>0</v>
      </c>
    </row>
    <row r="46" spans="1:5" ht="18.75">
      <c r="A46" s="29" t="s">
        <v>43</v>
      </c>
      <c r="B46" s="18">
        <v>3122</v>
      </c>
      <c r="C46" s="19"/>
      <c r="D46" s="20">
        <v>0.5</v>
      </c>
      <c r="E46" s="20">
        <f t="shared" si="5"/>
        <v>0</v>
      </c>
    </row>
    <row r="47" spans="1:5" ht="18.75">
      <c r="A47" s="29" t="s">
        <v>44</v>
      </c>
      <c r="B47" s="18">
        <v>3123</v>
      </c>
      <c r="C47" s="19"/>
      <c r="D47" s="20">
        <v>0.5</v>
      </c>
      <c r="E47" s="20">
        <f t="shared" si="5"/>
        <v>0</v>
      </c>
    </row>
    <row r="48" spans="1:5" ht="18.75">
      <c r="A48" s="29" t="s">
        <v>45</v>
      </c>
      <c r="B48" s="18">
        <v>3126</v>
      </c>
      <c r="C48" s="19"/>
      <c r="D48" s="20">
        <v>0.5</v>
      </c>
      <c r="E48" s="20">
        <f t="shared" si="5"/>
        <v>0</v>
      </c>
    </row>
    <row r="49" spans="1:5" ht="18.75" customHeight="1">
      <c r="A49" s="29" t="s">
        <v>46</v>
      </c>
      <c r="B49" s="18">
        <v>3127</v>
      </c>
      <c r="C49" s="19"/>
      <c r="D49" s="20">
        <v>0.5</v>
      </c>
      <c r="E49" s="20">
        <f t="shared" si="5"/>
        <v>0</v>
      </c>
    </row>
    <row r="50" spans="1:5" ht="18.75">
      <c r="A50" s="29" t="s">
        <v>127</v>
      </c>
      <c r="B50" s="18">
        <v>3128</v>
      </c>
      <c r="C50" s="19"/>
      <c r="D50" s="20">
        <v>0.5</v>
      </c>
      <c r="E50" s="20">
        <f t="shared" si="5"/>
        <v>0</v>
      </c>
    </row>
    <row r="51" spans="1:5" ht="18.75">
      <c r="A51" s="29" t="s">
        <v>126</v>
      </c>
      <c r="B51" s="18">
        <v>3129</v>
      </c>
      <c r="C51" s="19"/>
      <c r="D51" s="20">
        <v>0.5</v>
      </c>
      <c r="E51" s="20">
        <f t="shared" si="5"/>
        <v>0</v>
      </c>
    </row>
    <row r="52" spans="1:5" ht="19.5" customHeight="1">
      <c r="A52" s="28" t="s">
        <v>117</v>
      </c>
      <c r="B52" s="25"/>
      <c r="C52" s="25"/>
      <c r="D52" s="25"/>
      <c r="E52" s="26"/>
    </row>
    <row r="53" spans="1:5" ht="18.75">
      <c r="A53" s="29" t="s">
        <v>47</v>
      </c>
      <c r="B53" s="18">
        <v>2111</v>
      </c>
      <c r="C53" s="19"/>
      <c r="D53" s="20">
        <v>8.5</v>
      </c>
      <c r="E53" s="20">
        <f t="shared" ref="E53:E67" si="6">D53*C53</f>
        <v>0</v>
      </c>
    </row>
    <row r="54" spans="1:5" ht="18.75">
      <c r="A54" s="29" t="s">
        <v>48</v>
      </c>
      <c r="B54" s="18">
        <v>2101</v>
      </c>
      <c r="C54" s="19"/>
      <c r="D54" s="20">
        <v>12</v>
      </c>
      <c r="E54" s="20">
        <f t="shared" si="6"/>
        <v>0</v>
      </c>
    </row>
    <row r="55" spans="1:5" ht="18.75">
      <c r="A55" s="29" t="s">
        <v>49</v>
      </c>
      <c r="B55" s="18">
        <v>2102</v>
      </c>
      <c r="C55" s="19"/>
      <c r="D55" s="20">
        <v>12</v>
      </c>
      <c r="E55" s="20">
        <f t="shared" si="6"/>
        <v>0</v>
      </c>
    </row>
    <row r="56" spans="1:5" ht="18.75">
      <c r="A56" s="29" t="s">
        <v>95</v>
      </c>
      <c r="B56" s="18">
        <v>2113</v>
      </c>
      <c r="C56" s="19"/>
      <c r="D56" s="20">
        <v>3.5</v>
      </c>
      <c r="E56" s="20">
        <f t="shared" si="6"/>
        <v>0</v>
      </c>
    </row>
    <row r="57" spans="1:5" ht="18.75">
      <c r="A57" s="29" t="s">
        <v>96</v>
      </c>
      <c r="B57" s="18">
        <v>2115</v>
      </c>
      <c r="C57" s="19"/>
      <c r="D57" s="20">
        <v>5</v>
      </c>
      <c r="E57" s="20">
        <f t="shared" si="6"/>
        <v>0</v>
      </c>
    </row>
    <row r="58" spans="1:5" ht="18.75">
      <c r="A58" s="29" t="s">
        <v>50</v>
      </c>
      <c r="B58" s="18">
        <v>2202</v>
      </c>
      <c r="C58" s="19"/>
      <c r="D58" s="20">
        <v>0.5</v>
      </c>
      <c r="E58" s="20">
        <f t="shared" si="6"/>
        <v>0</v>
      </c>
    </row>
    <row r="59" spans="1:5" ht="18.75">
      <c r="A59" s="29" t="s">
        <v>51</v>
      </c>
      <c r="B59" s="18">
        <v>2204</v>
      </c>
      <c r="C59" s="19"/>
      <c r="D59" s="20">
        <v>0.5</v>
      </c>
      <c r="E59" s="20">
        <f t="shared" si="6"/>
        <v>0</v>
      </c>
    </row>
    <row r="60" spans="1:5" ht="18.75">
      <c r="A60" s="29" t="s">
        <v>52</v>
      </c>
      <c r="B60" s="18">
        <v>2201</v>
      </c>
      <c r="C60" s="19"/>
      <c r="D60" s="20">
        <v>0.5</v>
      </c>
      <c r="E60" s="20">
        <f t="shared" si="6"/>
        <v>0</v>
      </c>
    </row>
    <row r="61" spans="1:5" ht="18.75">
      <c r="A61" s="29" t="s">
        <v>53</v>
      </c>
      <c r="B61" s="18">
        <v>2205</v>
      </c>
      <c r="C61" s="19"/>
      <c r="D61" s="20">
        <v>0.5</v>
      </c>
      <c r="E61" s="20">
        <f t="shared" si="6"/>
        <v>0</v>
      </c>
    </row>
    <row r="62" spans="1:5" ht="18.75">
      <c r="A62" s="29" t="s">
        <v>132</v>
      </c>
      <c r="B62" s="18">
        <v>2206</v>
      </c>
      <c r="C62" s="19"/>
      <c r="D62" s="20">
        <v>0.45</v>
      </c>
      <c r="E62" s="20">
        <f t="shared" si="6"/>
        <v>0</v>
      </c>
    </row>
    <row r="63" spans="1:5" ht="18.75">
      <c r="A63" s="29" t="s">
        <v>133</v>
      </c>
      <c r="B63" s="18">
        <v>2203</v>
      </c>
      <c r="C63" s="19"/>
      <c r="D63" s="20">
        <v>0.5</v>
      </c>
      <c r="E63" s="20">
        <f t="shared" si="6"/>
        <v>0</v>
      </c>
    </row>
    <row r="64" spans="1:5" ht="18.75">
      <c r="A64" s="29" t="s">
        <v>87</v>
      </c>
      <c r="B64" s="18">
        <v>2207</v>
      </c>
      <c r="C64" s="19"/>
      <c r="D64" s="20">
        <v>0.5</v>
      </c>
      <c r="E64" s="20">
        <f t="shared" si="6"/>
        <v>0</v>
      </c>
    </row>
    <row r="65" spans="1:5" ht="18.75">
      <c r="A65" s="29" t="s">
        <v>54</v>
      </c>
      <c r="B65" s="18">
        <v>2109</v>
      </c>
      <c r="C65" s="19"/>
      <c r="D65" s="20">
        <v>2.75</v>
      </c>
      <c r="E65" s="20">
        <f t="shared" si="6"/>
        <v>0</v>
      </c>
    </row>
    <row r="66" spans="1:5" ht="18.75">
      <c r="A66" s="29" t="s">
        <v>55</v>
      </c>
      <c r="B66" s="18">
        <v>2110</v>
      </c>
      <c r="C66" s="19"/>
      <c r="D66" s="20">
        <v>2.75</v>
      </c>
      <c r="E66" s="20">
        <f t="shared" si="6"/>
        <v>0</v>
      </c>
    </row>
    <row r="67" spans="1:5" ht="18.75">
      <c r="A67" s="29" t="s">
        <v>56</v>
      </c>
      <c r="B67" s="18">
        <v>9001</v>
      </c>
      <c r="C67" s="19"/>
      <c r="D67" s="20">
        <v>1.25</v>
      </c>
      <c r="E67" s="20">
        <f t="shared" si="6"/>
        <v>0</v>
      </c>
    </row>
    <row r="68" spans="1:5" ht="18.75">
      <c r="A68" s="30" t="s">
        <v>80</v>
      </c>
      <c r="B68" s="8" t="s">
        <v>81</v>
      </c>
      <c r="C68" s="9"/>
      <c r="D68" s="20">
        <v>1</v>
      </c>
      <c r="E68" s="15">
        <f>D68*C68</f>
        <v>0</v>
      </c>
    </row>
    <row r="69" spans="1:5" ht="18.75">
      <c r="A69" s="30" t="s">
        <v>82</v>
      </c>
      <c r="B69" s="8" t="s">
        <v>83</v>
      </c>
      <c r="C69" s="9"/>
      <c r="D69" s="20">
        <v>2.15</v>
      </c>
      <c r="E69" s="15">
        <f>D69*C69</f>
        <v>0</v>
      </c>
    </row>
    <row r="70" spans="1:5" ht="19.5" customHeight="1">
      <c r="A70" s="28" t="s">
        <v>120</v>
      </c>
      <c r="B70" s="25"/>
      <c r="C70" s="25"/>
      <c r="D70" s="25"/>
      <c r="E70" s="26"/>
    </row>
    <row r="71" spans="1:5" ht="37.5">
      <c r="A71" s="29" t="s">
        <v>57</v>
      </c>
      <c r="B71" s="18" t="s">
        <v>58</v>
      </c>
      <c r="C71" s="19"/>
      <c r="D71" s="20">
        <v>27</v>
      </c>
      <c r="E71" s="20">
        <f t="shared" ref="E71:E76" si="7">D71*C71</f>
        <v>0</v>
      </c>
    </row>
    <row r="72" spans="1:5" ht="37.5">
      <c r="A72" s="29" t="s">
        <v>97</v>
      </c>
      <c r="B72" s="18">
        <v>8801</v>
      </c>
      <c r="C72" s="19"/>
      <c r="D72" s="20">
        <v>24.75</v>
      </c>
      <c r="E72" s="20">
        <f t="shared" si="7"/>
        <v>0</v>
      </c>
    </row>
    <row r="73" spans="1:5" ht="18.75">
      <c r="A73" s="29" t="s">
        <v>59</v>
      </c>
      <c r="B73" s="18">
        <v>8820</v>
      </c>
      <c r="C73" s="19"/>
      <c r="D73" s="20">
        <v>15</v>
      </c>
      <c r="E73" s="20">
        <f t="shared" si="7"/>
        <v>0</v>
      </c>
    </row>
    <row r="74" spans="1:5" ht="18.75">
      <c r="A74" s="29" t="s">
        <v>139</v>
      </c>
      <c r="B74" s="18">
        <v>8811</v>
      </c>
      <c r="C74" s="19"/>
      <c r="D74" s="20">
        <v>12</v>
      </c>
      <c r="E74" s="20">
        <f t="shared" si="7"/>
        <v>0</v>
      </c>
    </row>
    <row r="75" spans="1:5" ht="18.75">
      <c r="A75" s="29" t="s">
        <v>60</v>
      </c>
      <c r="B75" s="18">
        <v>8803</v>
      </c>
      <c r="C75" s="19"/>
      <c r="D75" s="20">
        <v>27</v>
      </c>
      <c r="E75" s="20">
        <f t="shared" si="7"/>
        <v>0</v>
      </c>
    </row>
    <row r="76" spans="1:5" ht="18.75">
      <c r="A76" s="29" t="s">
        <v>61</v>
      </c>
      <c r="B76" s="18">
        <v>8950</v>
      </c>
      <c r="C76" s="19"/>
      <c r="D76" s="20">
        <v>17</v>
      </c>
      <c r="E76" s="20">
        <f t="shared" si="7"/>
        <v>0</v>
      </c>
    </row>
    <row r="77" spans="1:5" ht="19.5" customHeight="1">
      <c r="A77" s="28" t="s">
        <v>118</v>
      </c>
      <c r="B77" s="25"/>
      <c r="C77" s="25"/>
      <c r="D77" s="25"/>
      <c r="E77" s="26"/>
    </row>
    <row r="78" spans="1:5" ht="18.75">
      <c r="A78" s="29" t="s">
        <v>62</v>
      </c>
      <c r="B78" s="18">
        <v>4100</v>
      </c>
      <c r="C78" s="19"/>
      <c r="D78" s="20">
        <v>0.75</v>
      </c>
      <c r="E78" s="20">
        <f t="shared" ref="E78:E86" si="8">D78*C78</f>
        <v>0</v>
      </c>
    </row>
    <row r="79" spans="1:5" ht="18.75">
      <c r="A79" s="29" t="s">
        <v>63</v>
      </c>
      <c r="B79" s="18">
        <v>4101</v>
      </c>
      <c r="C79" s="19"/>
      <c r="D79" s="20">
        <v>0.75</v>
      </c>
      <c r="E79" s="20">
        <f t="shared" si="8"/>
        <v>0</v>
      </c>
    </row>
    <row r="80" spans="1:5" ht="18.75">
      <c r="A80" s="29" t="s">
        <v>64</v>
      </c>
      <c r="B80" s="18">
        <v>4102</v>
      </c>
      <c r="C80" s="19"/>
      <c r="D80" s="20">
        <v>0.75</v>
      </c>
      <c r="E80" s="20">
        <f t="shared" si="8"/>
        <v>0</v>
      </c>
    </row>
    <row r="81" spans="1:5" ht="18.75">
      <c r="A81" s="29" t="s">
        <v>65</v>
      </c>
      <c r="B81" s="18">
        <v>4103</v>
      </c>
      <c r="C81" s="19"/>
      <c r="D81" s="20">
        <v>0.75</v>
      </c>
      <c r="E81" s="20">
        <f t="shared" si="8"/>
        <v>0</v>
      </c>
    </row>
    <row r="82" spans="1:5" ht="18.75">
      <c r="A82" s="29" t="s">
        <v>66</v>
      </c>
      <c r="B82" s="18">
        <v>4104</v>
      </c>
      <c r="C82" s="19"/>
      <c r="D82" s="20">
        <v>0.75</v>
      </c>
      <c r="E82" s="20">
        <f t="shared" si="8"/>
        <v>0</v>
      </c>
    </row>
    <row r="83" spans="1:5" ht="18.75">
      <c r="A83" s="29" t="s">
        <v>67</v>
      </c>
      <c r="B83" s="18">
        <v>4105</v>
      </c>
      <c r="C83" s="19"/>
      <c r="D83" s="20">
        <v>0.75</v>
      </c>
      <c r="E83" s="20">
        <f t="shared" si="8"/>
        <v>0</v>
      </c>
    </row>
    <row r="84" spans="1:5" ht="18.75">
      <c r="A84" s="29" t="s">
        <v>68</v>
      </c>
      <c r="B84" s="18">
        <v>4106</v>
      </c>
      <c r="C84" s="19"/>
      <c r="D84" s="20">
        <v>0.75</v>
      </c>
      <c r="E84" s="20">
        <f t="shared" si="8"/>
        <v>0</v>
      </c>
    </row>
    <row r="85" spans="1:5" ht="18.75">
      <c r="A85" s="29" t="s">
        <v>69</v>
      </c>
      <c r="B85" s="18">
        <v>4107</v>
      </c>
      <c r="C85" s="19"/>
      <c r="D85" s="20">
        <v>0.75</v>
      </c>
      <c r="E85" s="20">
        <f t="shared" si="8"/>
        <v>0</v>
      </c>
    </row>
    <row r="86" spans="1:5" ht="18.75">
      <c r="A86" s="29" t="s">
        <v>70</v>
      </c>
      <c r="B86" s="18">
        <v>4108</v>
      </c>
      <c r="C86" s="19"/>
      <c r="D86" s="20">
        <v>0.75</v>
      </c>
      <c r="E86" s="20">
        <f t="shared" si="8"/>
        <v>0</v>
      </c>
    </row>
    <row r="87" spans="1:5" ht="19.5" customHeight="1">
      <c r="A87" s="28" t="s">
        <v>71</v>
      </c>
      <c r="B87" s="25"/>
      <c r="C87" s="25"/>
      <c r="D87" s="25"/>
      <c r="E87" s="26"/>
    </row>
    <row r="88" spans="1:5" ht="18.75">
      <c r="A88" s="29" t="s">
        <v>72</v>
      </c>
      <c r="B88" s="18" t="s">
        <v>140</v>
      </c>
      <c r="C88" s="19"/>
      <c r="D88" s="20">
        <v>4</v>
      </c>
      <c r="E88" s="20">
        <f>D88*C88</f>
        <v>0</v>
      </c>
    </row>
    <row r="89" spans="1:5" ht="18.75">
      <c r="A89" s="29" t="s">
        <v>73</v>
      </c>
      <c r="B89" s="18" t="s">
        <v>74</v>
      </c>
      <c r="C89" s="19"/>
      <c r="D89" s="20">
        <v>15</v>
      </c>
      <c r="E89" s="20">
        <f>D89*C89</f>
        <v>0</v>
      </c>
    </row>
    <row r="90" spans="1:5" ht="18.75" customHeight="1">
      <c r="A90" s="29" t="s">
        <v>98</v>
      </c>
      <c r="B90" s="18" t="s">
        <v>152</v>
      </c>
      <c r="C90" s="19"/>
      <c r="D90" s="20">
        <v>15</v>
      </c>
      <c r="E90" s="20">
        <f>D90*C90</f>
        <v>0</v>
      </c>
    </row>
    <row r="91" spans="1:5" ht="18.75">
      <c r="A91" s="29" t="s">
        <v>99</v>
      </c>
      <c r="B91" s="18" t="s">
        <v>75</v>
      </c>
      <c r="C91" s="19"/>
      <c r="D91" s="20">
        <v>27</v>
      </c>
      <c r="E91" s="20">
        <f>D91*C91</f>
        <v>0</v>
      </c>
    </row>
    <row r="92" spans="1:5" ht="18.75">
      <c r="A92" s="29" t="s">
        <v>100</v>
      </c>
      <c r="B92" s="18" t="s">
        <v>76</v>
      </c>
      <c r="C92" s="19"/>
      <c r="D92" s="20">
        <v>37.5</v>
      </c>
      <c r="E92" s="20">
        <f>D92*C92</f>
        <v>0</v>
      </c>
    </row>
    <row r="93" spans="1:5" ht="19.5" customHeight="1">
      <c r="A93" s="28" t="s">
        <v>119</v>
      </c>
      <c r="B93" s="25"/>
      <c r="C93" s="25"/>
      <c r="D93" s="25"/>
      <c r="E93" s="26"/>
    </row>
    <row r="94" spans="1:5" ht="22.5">
      <c r="A94" s="29" t="s">
        <v>92</v>
      </c>
      <c r="B94" s="18">
        <v>1103</v>
      </c>
      <c r="C94" s="19"/>
      <c r="D94" s="20">
        <v>30</v>
      </c>
      <c r="E94" s="20">
        <f t="shared" ref="E94:E105" si="9">D94*C94</f>
        <v>0</v>
      </c>
    </row>
    <row r="95" spans="1:5" ht="18.75">
      <c r="A95" s="29" t="s">
        <v>138</v>
      </c>
      <c r="B95" s="18" t="s">
        <v>141</v>
      </c>
      <c r="C95" s="19"/>
      <c r="D95" s="20">
        <v>18</v>
      </c>
      <c r="E95" s="20">
        <f t="shared" si="9"/>
        <v>0</v>
      </c>
    </row>
    <row r="96" spans="1:5" ht="18.75">
      <c r="A96" s="29" t="s">
        <v>135</v>
      </c>
      <c r="B96" s="18">
        <v>1105</v>
      </c>
      <c r="C96" s="19"/>
      <c r="D96" s="20">
        <v>13.25</v>
      </c>
      <c r="E96" s="20">
        <f t="shared" si="9"/>
        <v>0</v>
      </c>
    </row>
    <row r="97" spans="1:5" ht="18.75">
      <c r="A97" s="29" t="s">
        <v>93</v>
      </c>
      <c r="B97" s="18" t="s">
        <v>114</v>
      </c>
      <c r="C97" s="19"/>
      <c r="D97" s="20">
        <v>13</v>
      </c>
      <c r="E97" s="20">
        <f t="shared" si="9"/>
        <v>0</v>
      </c>
    </row>
    <row r="98" spans="1:5" ht="18.75">
      <c r="A98" s="29" t="s">
        <v>8</v>
      </c>
      <c r="B98" s="18">
        <v>1144</v>
      </c>
      <c r="C98" s="19"/>
      <c r="D98" s="20">
        <v>11</v>
      </c>
      <c r="E98" s="20">
        <f t="shared" si="9"/>
        <v>0</v>
      </c>
    </row>
    <row r="99" spans="1:5" ht="18.75">
      <c r="A99" s="29" t="s">
        <v>94</v>
      </c>
      <c r="B99" s="18" t="s">
        <v>9</v>
      </c>
      <c r="C99" s="19"/>
      <c r="D99" s="20">
        <v>15</v>
      </c>
      <c r="E99" s="20">
        <f t="shared" si="9"/>
        <v>0</v>
      </c>
    </row>
    <row r="100" spans="1:5" ht="18.75">
      <c r="A100" s="29" t="s">
        <v>136</v>
      </c>
      <c r="B100" s="18">
        <v>1142</v>
      </c>
      <c r="C100" s="19"/>
      <c r="D100" s="20">
        <v>21</v>
      </c>
      <c r="E100" s="20">
        <f t="shared" si="9"/>
        <v>0</v>
      </c>
    </row>
    <row r="101" spans="1:5" ht="18.75">
      <c r="A101" s="29" t="s">
        <v>137</v>
      </c>
      <c r="B101" s="18">
        <v>1114</v>
      </c>
      <c r="C101" s="19"/>
      <c r="D101" s="20">
        <v>20.5</v>
      </c>
      <c r="E101" s="20">
        <f t="shared" si="9"/>
        <v>0</v>
      </c>
    </row>
    <row r="102" spans="1:5" ht="18.75">
      <c r="A102" s="29" t="s">
        <v>10</v>
      </c>
      <c r="B102" s="18">
        <v>1113</v>
      </c>
      <c r="C102" s="19"/>
      <c r="D102" s="20">
        <v>11</v>
      </c>
      <c r="E102" s="20">
        <f t="shared" si="9"/>
        <v>0</v>
      </c>
    </row>
    <row r="103" spans="1:5" ht="18.75">
      <c r="A103" s="29" t="s">
        <v>11</v>
      </c>
      <c r="B103" s="18">
        <v>1131</v>
      </c>
      <c r="C103" s="19"/>
      <c r="D103" s="20">
        <v>30</v>
      </c>
      <c r="E103" s="20">
        <f t="shared" si="9"/>
        <v>0</v>
      </c>
    </row>
    <row r="104" spans="1:5" ht="37.5">
      <c r="A104" s="29" t="s">
        <v>106</v>
      </c>
      <c r="B104" s="18">
        <v>1120</v>
      </c>
      <c r="C104" s="19"/>
      <c r="D104" s="20">
        <v>35</v>
      </c>
      <c r="E104" s="20">
        <f t="shared" si="9"/>
        <v>0</v>
      </c>
    </row>
    <row r="105" spans="1:5" ht="18.75">
      <c r="A105" s="29" t="s">
        <v>134</v>
      </c>
      <c r="B105" s="18" t="s">
        <v>7</v>
      </c>
      <c r="C105" s="19"/>
      <c r="D105" s="20">
        <v>13</v>
      </c>
      <c r="E105" s="20">
        <f t="shared" si="9"/>
        <v>0</v>
      </c>
    </row>
    <row r="106" spans="1:5" ht="19.5" customHeight="1">
      <c r="A106" s="28" t="s">
        <v>148</v>
      </c>
      <c r="B106" s="25"/>
      <c r="C106" s="25"/>
      <c r="D106" s="25"/>
      <c r="E106" s="26"/>
    </row>
    <row r="107" spans="1:5" ht="37.5">
      <c r="A107" s="31" t="s">
        <v>77</v>
      </c>
      <c r="B107" s="23"/>
      <c r="C107" s="24"/>
      <c r="D107" s="20">
        <v>0</v>
      </c>
      <c r="E107" s="15">
        <f t="shared" ref="E107:E123" si="10">D107*C107</f>
        <v>0</v>
      </c>
    </row>
    <row r="108" spans="1:5" ht="18.75">
      <c r="A108" s="30" t="s">
        <v>78</v>
      </c>
      <c r="B108" s="8">
        <v>9130</v>
      </c>
      <c r="C108" s="9"/>
      <c r="D108" s="20">
        <v>5</v>
      </c>
      <c r="E108" s="15">
        <f t="shared" si="10"/>
        <v>0</v>
      </c>
    </row>
    <row r="109" spans="1:5" ht="18.75">
      <c r="A109" s="30" t="s">
        <v>142</v>
      </c>
      <c r="B109" s="8">
        <v>9053</v>
      </c>
      <c r="C109" s="9"/>
      <c r="D109" s="20">
        <v>25</v>
      </c>
      <c r="E109" s="15">
        <f>D109*C109</f>
        <v>0</v>
      </c>
    </row>
    <row r="110" spans="1:5" ht="18.75">
      <c r="A110" s="30" t="s">
        <v>101</v>
      </c>
      <c r="B110" s="8">
        <v>9054</v>
      </c>
      <c r="C110" s="9"/>
      <c r="D110" s="20">
        <v>35</v>
      </c>
      <c r="E110" s="15">
        <f t="shared" si="10"/>
        <v>0</v>
      </c>
    </row>
    <row r="111" spans="1:5" ht="18.75">
      <c r="A111" s="30" t="s">
        <v>102</v>
      </c>
      <c r="B111" s="8">
        <v>9055</v>
      </c>
      <c r="C111" s="9"/>
      <c r="D111" s="20">
        <v>45.25</v>
      </c>
      <c r="E111" s="15">
        <f t="shared" si="10"/>
        <v>0</v>
      </c>
    </row>
    <row r="112" spans="1:5" ht="18.75">
      <c r="A112" s="30" t="s">
        <v>113</v>
      </c>
      <c r="B112" s="8" t="s">
        <v>79</v>
      </c>
      <c r="C112" s="9"/>
      <c r="D112" s="20">
        <v>1.25</v>
      </c>
      <c r="E112" s="15">
        <f t="shared" si="10"/>
        <v>0</v>
      </c>
    </row>
    <row r="113" spans="1:5" ht="18.75" customHeight="1">
      <c r="A113" s="30" t="s">
        <v>103</v>
      </c>
      <c r="B113" s="8">
        <v>9127</v>
      </c>
      <c r="C113" s="9"/>
      <c r="D113" s="20">
        <v>3.5</v>
      </c>
      <c r="E113" s="15">
        <f t="shared" si="10"/>
        <v>0</v>
      </c>
    </row>
    <row r="114" spans="1:5" ht="18.75">
      <c r="A114" s="30" t="s">
        <v>149</v>
      </c>
      <c r="B114" s="8">
        <v>9400</v>
      </c>
      <c r="C114" s="9"/>
      <c r="D114" s="20">
        <v>26</v>
      </c>
      <c r="E114" s="15">
        <f t="shared" si="10"/>
        <v>0</v>
      </c>
    </row>
    <row r="115" spans="1:5" ht="18.75">
      <c r="A115" s="30" t="s">
        <v>150</v>
      </c>
      <c r="B115" s="8">
        <v>9401</v>
      </c>
      <c r="C115" s="9"/>
      <c r="D115" s="20">
        <v>27</v>
      </c>
      <c r="E115" s="15">
        <f t="shared" si="10"/>
        <v>0</v>
      </c>
    </row>
    <row r="116" spans="1:5" ht="18.75">
      <c r="A116" s="30" t="s">
        <v>104</v>
      </c>
      <c r="B116" s="8">
        <v>9415</v>
      </c>
      <c r="C116" s="9"/>
      <c r="D116" s="20">
        <v>7.5</v>
      </c>
      <c r="E116" s="15">
        <f t="shared" si="10"/>
        <v>0</v>
      </c>
    </row>
    <row r="117" spans="1:5" ht="18.75">
      <c r="A117" s="30" t="s">
        <v>143</v>
      </c>
      <c r="B117" s="8"/>
      <c r="C117" s="9"/>
      <c r="D117" s="20">
        <v>11</v>
      </c>
      <c r="E117" s="15">
        <f t="shared" si="10"/>
        <v>0</v>
      </c>
    </row>
    <row r="118" spans="1:5" ht="18.75">
      <c r="A118" s="30" t="s">
        <v>147</v>
      </c>
      <c r="B118" s="8"/>
      <c r="C118" s="9"/>
      <c r="D118" s="20">
        <v>11</v>
      </c>
      <c r="E118" s="15">
        <f t="shared" si="10"/>
        <v>0</v>
      </c>
    </row>
    <row r="119" spans="1:5" ht="18.75">
      <c r="A119" s="30" t="s">
        <v>146</v>
      </c>
      <c r="B119" s="8"/>
      <c r="C119" s="9"/>
      <c r="D119" s="20">
        <v>11</v>
      </c>
      <c r="E119" s="15">
        <f t="shared" si="10"/>
        <v>0</v>
      </c>
    </row>
    <row r="120" spans="1:5" ht="18.75">
      <c r="A120" s="30" t="s">
        <v>145</v>
      </c>
      <c r="B120" s="8"/>
      <c r="C120" s="9"/>
      <c r="D120" s="20">
        <v>13</v>
      </c>
      <c r="E120" s="15">
        <f>D120*C120</f>
        <v>0</v>
      </c>
    </row>
    <row r="121" spans="1:5" ht="18.75">
      <c r="A121" s="30" t="s">
        <v>151</v>
      </c>
      <c r="B121" s="8"/>
      <c r="C121" s="9"/>
      <c r="D121" s="20">
        <v>13</v>
      </c>
      <c r="E121" s="15">
        <f>D121*C121</f>
        <v>0</v>
      </c>
    </row>
    <row r="122" spans="1:5" ht="41.25">
      <c r="A122" s="30" t="s">
        <v>105</v>
      </c>
      <c r="B122" s="8"/>
      <c r="C122" s="9"/>
      <c r="D122" s="20">
        <v>18.25</v>
      </c>
      <c r="E122" s="15">
        <f t="shared" si="10"/>
        <v>0</v>
      </c>
    </row>
    <row r="123" spans="1:5" ht="41.25">
      <c r="A123" s="30" t="s">
        <v>144</v>
      </c>
      <c r="B123" s="8"/>
      <c r="C123" s="9"/>
      <c r="D123" s="20">
        <v>19.350000000000001</v>
      </c>
      <c r="E123" s="15">
        <f t="shared" si="10"/>
        <v>0</v>
      </c>
    </row>
    <row r="124" spans="1:5">
      <c r="A124" s="32"/>
      <c r="B124" s="2"/>
      <c r="C124" s="10"/>
      <c r="E124" s="2"/>
    </row>
    <row r="125" spans="1:5" ht="23.25">
      <c r="A125" s="33" t="s">
        <v>84</v>
      </c>
      <c r="B125" s="13"/>
      <c r="C125" s="11"/>
      <c r="D125" s="3"/>
      <c r="E125" s="16"/>
    </row>
    <row r="126" spans="1:5" ht="24" thickBot="1">
      <c r="A126" s="34" t="s">
        <v>85</v>
      </c>
      <c r="B126" s="14"/>
    </row>
    <row r="127" spans="1:5" ht="24.75" thickTop="1" thickBot="1">
      <c r="A127" s="4" t="s">
        <v>89</v>
      </c>
      <c r="B127" s="14"/>
      <c r="D127" s="5" t="s">
        <v>86</v>
      </c>
      <c r="E127" s="6">
        <f>SUM(E6:E126)</f>
        <v>0</v>
      </c>
    </row>
    <row r="128" spans="1:5" ht="24" thickTop="1">
      <c r="A128" s="4" t="s">
        <v>88</v>
      </c>
      <c r="B128" s="14"/>
      <c r="E128" s="7"/>
    </row>
    <row r="129" spans="1:2" ht="23.25">
      <c r="A129" s="4" t="s">
        <v>91</v>
      </c>
      <c r="B129" s="14"/>
    </row>
    <row r="130" spans="1:2" ht="23.25">
      <c r="A130" s="4" t="s">
        <v>90</v>
      </c>
      <c r="B130" s="14"/>
    </row>
  </sheetData>
  <sheetProtection password="DF4F" sheet="1" objects="1" scenarios="1" selectLockedCells="1"/>
  <protectedRanges>
    <protectedRange password="D08F" sqref="B125:B130" name="Range10"/>
    <protectedRange password="D08F" sqref="C68:C69 C107:C123" name="Range9"/>
    <protectedRange password="D08F" sqref="C88:C92" name="Range8"/>
    <protectedRange password="D08F" sqref="C78:C86" name="Range7"/>
    <protectedRange password="D08F" sqref="C71:C76" name="Range6"/>
    <protectedRange password="D08F" sqref="C53:C67" name="Range5"/>
    <protectedRange password="D08F" sqref="C32:C51" name="Range4"/>
    <protectedRange password="D08F" sqref="C24:C30" name="Range3"/>
    <protectedRange password="D08F" sqref="C15:C22" name="Range2"/>
    <protectedRange password="D08F" sqref="C94:C105 C6:C13" name="Range1"/>
  </protectedRanges>
  <mergeCells count="3">
    <mergeCell ref="A1:E1"/>
    <mergeCell ref="A3:E3"/>
    <mergeCell ref="A2:E2"/>
  </mergeCells>
  <phoneticPr fontId="9" type="noConversion"/>
  <printOptions horizontalCentered="1" verticalCentered="1"/>
  <pageMargins left="0.74791666666666667" right="0.74791666666666667" top="0.98402777777777772" bottom="0.98402777777777772" header="0.51180555555555551" footer="0.51180555555555551"/>
  <pageSetup scale="49" firstPageNumber="0" fitToHeight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COAONA Office Admin</dc:creator>
  <cp:lastModifiedBy>Paul Matherny</cp:lastModifiedBy>
  <cp:lastPrinted>2019-08-18T16:06:00Z</cp:lastPrinted>
  <dcterms:created xsi:type="dcterms:W3CDTF">2014-02-15T21:08:41Z</dcterms:created>
  <dcterms:modified xsi:type="dcterms:W3CDTF">2019-09-01T13:44:16Z</dcterms:modified>
</cp:coreProperties>
</file>